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9035" windowHeight="120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5" i="1" l="1"/>
  <c r="E45" i="1"/>
  <c r="F45" i="1"/>
  <c r="G45" i="1"/>
  <c r="H45" i="1"/>
  <c r="I45" i="1"/>
  <c r="J45" i="1"/>
  <c r="K45" i="1"/>
  <c r="D44" i="1"/>
  <c r="E44" i="1"/>
  <c r="F44" i="1"/>
  <c r="G44" i="1"/>
  <c r="H44" i="1"/>
  <c r="I44" i="1"/>
  <c r="J44" i="1"/>
  <c r="K44" i="1"/>
  <c r="D43" i="1"/>
  <c r="E43" i="1"/>
  <c r="F43" i="1"/>
  <c r="G43" i="1"/>
  <c r="H43" i="1"/>
  <c r="I43" i="1"/>
  <c r="J43" i="1"/>
  <c r="K43" i="1"/>
  <c r="D42" i="1"/>
  <c r="E42" i="1"/>
  <c r="F42" i="1"/>
  <c r="G42" i="1"/>
  <c r="H42" i="1"/>
  <c r="I42" i="1"/>
  <c r="J42" i="1"/>
  <c r="K42" i="1"/>
  <c r="D41" i="1"/>
  <c r="E41" i="1"/>
  <c r="F41" i="1"/>
  <c r="G41" i="1"/>
  <c r="H41" i="1"/>
  <c r="I41" i="1"/>
  <c r="J41" i="1"/>
  <c r="K41" i="1"/>
  <c r="C45" i="1"/>
  <c r="C44" i="1"/>
  <c r="C43" i="1"/>
  <c r="C42" i="1"/>
  <c r="C41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5" i="1"/>
  <c r="L6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5" i="1"/>
</calcChain>
</file>

<file path=xl/sharedStrings.xml><?xml version="1.0" encoding="utf-8"?>
<sst xmlns="http://schemas.openxmlformats.org/spreadsheetml/2006/main" count="92" uniqueCount="90">
  <si>
    <t>MY TEACHER'S GRADE BOOK</t>
  </si>
  <si>
    <t>LAST</t>
  </si>
  <si>
    <t>FIRST</t>
  </si>
  <si>
    <t>HW 1</t>
  </si>
  <si>
    <t>HW 2</t>
  </si>
  <si>
    <t>HW 3</t>
  </si>
  <si>
    <t>AVG</t>
  </si>
  <si>
    <t>HW</t>
  </si>
  <si>
    <t>TEST 1</t>
  </si>
  <si>
    <t>TEST 2</t>
  </si>
  <si>
    <t>TEST 3</t>
  </si>
  <si>
    <t>TEST 4</t>
  </si>
  <si>
    <t>NUM.</t>
  </si>
  <si>
    <t>PASS/FAIL</t>
  </si>
  <si>
    <t>GRADE</t>
  </si>
  <si>
    <t>LETTER</t>
  </si>
  <si>
    <t xml:space="preserve">Allen </t>
  </si>
  <si>
    <t>Begum</t>
  </si>
  <si>
    <t>Caines</t>
  </si>
  <si>
    <t>Campbell</t>
  </si>
  <si>
    <t>Cheung</t>
  </si>
  <si>
    <t>Chu</t>
  </si>
  <si>
    <t>Duong</t>
  </si>
  <si>
    <t>Francois</t>
  </si>
  <si>
    <t>Glicksman</t>
  </si>
  <si>
    <t>Gondal</t>
  </si>
  <si>
    <t>Harper</t>
  </si>
  <si>
    <t>Jiang</t>
  </si>
  <si>
    <t>Khan</t>
  </si>
  <si>
    <t>Kharkover</t>
  </si>
  <si>
    <t>Kizima</t>
  </si>
  <si>
    <t>Lau</t>
  </si>
  <si>
    <t>Leung</t>
  </si>
  <si>
    <t>Mattison</t>
  </si>
  <si>
    <t>Minauro</t>
  </si>
  <si>
    <t>Mui</t>
  </si>
  <si>
    <t>Noelus</t>
  </si>
  <si>
    <t>Osman</t>
  </si>
  <si>
    <t>Rahman</t>
  </si>
  <si>
    <t>Sabine</t>
  </si>
  <si>
    <t>Shein</t>
  </si>
  <si>
    <t>Shulovsky</t>
  </si>
  <si>
    <t>Skobeleva</t>
  </si>
  <si>
    <t>Wong</t>
  </si>
  <si>
    <t>Xue</t>
  </si>
  <si>
    <t xml:space="preserve">Yan </t>
  </si>
  <si>
    <t>Zheng</t>
  </si>
  <si>
    <t>Zhu</t>
  </si>
  <si>
    <t>Reyes</t>
  </si>
  <si>
    <t xml:space="preserve">Teo </t>
  </si>
  <si>
    <t>Wang</t>
  </si>
  <si>
    <t>Casida</t>
  </si>
  <si>
    <t>Marvin</t>
  </si>
  <si>
    <t>Kevin</t>
  </si>
  <si>
    <t>Jefferson</t>
  </si>
  <si>
    <t>Alex</t>
  </si>
  <si>
    <t>Daisy</t>
  </si>
  <si>
    <t>Jimmy</t>
  </si>
  <si>
    <t>Dana</t>
  </si>
  <si>
    <t>Rudy</t>
  </si>
  <si>
    <t>Mohammed</t>
  </si>
  <si>
    <t>Jonathon</t>
  </si>
  <si>
    <t>Shirley</t>
  </si>
  <si>
    <t>Arita</t>
  </si>
  <si>
    <t>Arbiana</t>
  </si>
  <si>
    <t>Sofi</t>
  </si>
  <si>
    <t>Allison</t>
  </si>
  <si>
    <t>Helen</t>
  </si>
  <si>
    <t>Gavin</t>
  </si>
  <si>
    <t>Rebekah</t>
  </si>
  <si>
    <t>Shien</t>
  </si>
  <si>
    <t>Gerald</t>
  </si>
  <si>
    <t>Kennon</t>
  </si>
  <si>
    <t>Khubaib</t>
  </si>
  <si>
    <t>Kali</t>
  </si>
  <si>
    <t>Joseph</t>
  </si>
  <si>
    <t>Shabbaz</t>
  </si>
  <si>
    <t>Yulia</t>
  </si>
  <si>
    <t>Faisal</t>
  </si>
  <si>
    <t>Diana</t>
  </si>
  <si>
    <t>Timothy</t>
  </si>
  <si>
    <t>Liping</t>
  </si>
  <si>
    <t>Jenny</t>
  </si>
  <si>
    <t>Zhi Xian</t>
  </si>
  <si>
    <t>Karl</t>
  </si>
  <si>
    <t>AVERAGE</t>
  </si>
  <si>
    <t>MAXIMUM</t>
  </si>
  <si>
    <t>MINIMUM</t>
  </si>
  <si>
    <t>MODE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</si>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</sst>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Formulas="1" tabSelected="1" view="pageLayout" topLeftCell="A19" zoomScaleNormal="100" workbookViewId="0">
      <selection activeCell="B48" sqref="B48"/>
    </sheetView>
  </sheetViews>
  <sheetFormatPr defaultRowHeight="12.75" x14ac:dyDescent="0.2"/>
  <cols>
    <col min="1" max="2" width="14.7109375" style="4" customWidth="1"/>
    <col min="3" max="11" width="8.7109375" style="6" customWidth="1"/>
    <col min="12" max="12" width="10.7109375" style="6" customWidth="1"/>
    <col min="13" max="13" width="8.7109375" style="6" customWidth="1"/>
  </cols>
  <sheetData>
    <row r="1" spans="1:13" x14ac:dyDescent="0.2">
      <c r="A1" s="3" t="s">
        <v>0</v>
      </c>
    </row>
    <row r="2" spans="1:13" s="1" customFormat="1" x14ac:dyDescent="0.2">
      <c r="A2" s="3"/>
      <c r="B2" s="3"/>
      <c r="C2" s="7"/>
      <c r="D2" s="7"/>
      <c r="E2" s="7"/>
      <c r="F2" s="7" t="s">
        <v>7</v>
      </c>
      <c r="G2" s="7"/>
      <c r="H2" s="7"/>
      <c r="I2" s="7"/>
      <c r="J2" s="7"/>
      <c r="K2" s="7" t="s">
        <v>12</v>
      </c>
      <c r="L2" s="7"/>
      <c r="M2" s="7" t="s">
        <v>15</v>
      </c>
    </row>
    <row r="3" spans="1:13" s="2" customFormat="1" x14ac:dyDescent="0.2">
      <c r="A3" s="5" t="s">
        <v>1</v>
      </c>
      <c r="B3" s="5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6</v>
      </c>
      <c r="L3" s="8" t="s">
        <v>13</v>
      </c>
      <c r="M3" s="8" t="s">
        <v>14</v>
      </c>
    </row>
    <row r="5" spans="1:13" x14ac:dyDescent="0.2">
      <c r="A5" s="4" t="s">
        <v>16</v>
      </c>
      <c r="B5" s="4" t="s">
        <v>51</v>
      </c>
      <c r="C5" s="9">
        <v>75</v>
      </c>
      <c r="D5" s="9">
        <v>0</v>
      </c>
      <c r="E5" s="9">
        <v>80</v>
      </c>
      <c r="F5" s="9">
        <f>AVERAGE(C5:E5)</f>
        <v>51.666666666666664</v>
      </c>
      <c r="G5" s="9">
        <v>85</v>
      </c>
      <c r="H5" s="9">
        <v>90</v>
      </c>
      <c r="I5" s="9">
        <v>83</v>
      </c>
      <c r="J5" s="9">
        <v>78</v>
      </c>
      <c r="K5" s="9">
        <f>AVERAGE(F5:J5)</f>
        <v>77.533333333333331</v>
      </c>
      <c r="L5" s="6" t="str">
        <f>IF(K5&gt;=59.5,"PASS","FAIL")</f>
        <v>PASS</v>
      </c>
      <c r="M5" s="6" t="str">
        <f>IF(K5&gt;89.5,"A",IF(K5&gt;79.5,"B",IF(K5&gt;69.5,"C",IF(K5&gt;59.5,"D",IF(K5&lt;59.5,"F")))))</f>
        <v>C</v>
      </c>
    </row>
    <row r="6" spans="1:13" x14ac:dyDescent="0.2">
      <c r="A6" s="4" t="s">
        <v>17</v>
      </c>
      <c r="B6" s="4" t="s">
        <v>52</v>
      </c>
      <c r="C6" s="9">
        <v>75</v>
      </c>
      <c r="D6" s="9">
        <v>70</v>
      </c>
      <c r="E6" s="9">
        <v>0</v>
      </c>
      <c r="F6" s="9">
        <f t="shared" ref="F6:F39" si="0">AVERAGE(C6:E6)</f>
        <v>48.333333333333336</v>
      </c>
      <c r="G6" s="9">
        <v>55</v>
      </c>
      <c r="H6" s="9">
        <v>87</v>
      </c>
      <c r="I6" s="9">
        <v>49</v>
      </c>
      <c r="J6" s="9">
        <v>38</v>
      </c>
      <c r="K6" s="9">
        <f t="shared" ref="K6:K39" si="1">AVERAGE(F6:J6)</f>
        <v>55.466666666666676</v>
      </c>
      <c r="L6" s="6" t="str">
        <f t="shared" ref="L6:L39" si="2">IF(K6&gt;=59.5,"PASS","FAIL")</f>
        <v>FAIL</v>
      </c>
      <c r="M6" s="6" t="str">
        <f t="shared" ref="M6:M39" si="3">IF(K6&gt;89.5,"A",IF(K6&gt;79.5,"B",IF(K6&gt;69.5,"C",IF(K6&gt;59.5,"D",IF(K6&lt;59.5,"F")))))</f>
        <v>F</v>
      </c>
    </row>
    <row r="7" spans="1:13" x14ac:dyDescent="0.2">
      <c r="A7" s="4" t="s">
        <v>18</v>
      </c>
      <c r="B7" s="4" t="s">
        <v>53</v>
      </c>
      <c r="C7" s="9">
        <v>75</v>
      </c>
      <c r="D7" s="9">
        <v>75</v>
      </c>
      <c r="E7" s="9">
        <v>80</v>
      </c>
      <c r="F7" s="9">
        <f t="shared" si="0"/>
        <v>76.666666666666671</v>
      </c>
      <c r="G7" s="9">
        <v>49</v>
      </c>
      <c r="H7" s="9">
        <v>65</v>
      </c>
      <c r="I7" s="9">
        <v>78</v>
      </c>
      <c r="J7" s="9">
        <v>65</v>
      </c>
      <c r="K7" s="9">
        <f t="shared" si="1"/>
        <v>66.733333333333334</v>
      </c>
      <c r="L7" s="6" t="str">
        <f t="shared" si="2"/>
        <v>PASS</v>
      </c>
      <c r="M7" s="6" t="str">
        <f t="shared" si="3"/>
        <v>D</v>
      </c>
    </row>
    <row r="8" spans="1:13" x14ac:dyDescent="0.2">
      <c r="A8" s="4" t="s">
        <v>19</v>
      </c>
      <c r="B8" s="4" t="s">
        <v>54</v>
      </c>
      <c r="C8" s="9">
        <v>85</v>
      </c>
      <c r="D8" s="9">
        <v>90</v>
      </c>
      <c r="E8" s="9">
        <v>90</v>
      </c>
      <c r="F8" s="9">
        <f t="shared" si="0"/>
        <v>88.333333333333329</v>
      </c>
      <c r="G8" s="9">
        <v>97</v>
      </c>
      <c r="H8" s="9">
        <v>87</v>
      </c>
      <c r="I8" s="9">
        <v>85</v>
      </c>
      <c r="J8" s="9">
        <v>91</v>
      </c>
      <c r="K8" s="9">
        <f t="shared" si="1"/>
        <v>89.666666666666657</v>
      </c>
      <c r="L8" s="6" t="str">
        <f t="shared" si="2"/>
        <v>PASS</v>
      </c>
      <c r="M8" s="6" t="str">
        <f t="shared" si="3"/>
        <v>A</v>
      </c>
    </row>
    <row r="9" spans="1:13" x14ac:dyDescent="0.2">
      <c r="A9" s="4" t="s">
        <v>20</v>
      </c>
      <c r="B9" s="4" t="s">
        <v>55</v>
      </c>
      <c r="C9" s="9">
        <v>75</v>
      </c>
      <c r="D9" s="9">
        <v>80</v>
      </c>
      <c r="E9" s="9">
        <v>85</v>
      </c>
      <c r="F9" s="9">
        <f t="shared" si="0"/>
        <v>80</v>
      </c>
      <c r="G9" s="9">
        <v>100</v>
      </c>
      <c r="H9" s="9">
        <v>95</v>
      </c>
      <c r="I9" s="9">
        <v>85</v>
      </c>
      <c r="J9" s="9">
        <v>90</v>
      </c>
      <c r="K9" s="9">
        <f t="shared" si="1"/>
        <v>90</v>
      </c>
      <c r="L9" s="6" t="str">
        <f t="shared" si="2"/>
        <v>PASS</v>
      </c>
      <c r="M9" s="6" t="str">
        <f t="shared" si="3"/>
        <v>A</v>
      </c>
    </row>
    <row r="10" spans="1:13" x14ac:dyDescent="0.2">
      <c r="A10" s="4" t="s">
        <v>21</v>
      </c>
      <c r="B10" s="4" t="s">
        <v>56</v>
      </c>
      <c r="C10" s="9">
        <v>75</v>
      </c>
      <c r="D10" s="9">
        <v>80</v>
      </c>
      <c r="E10" s="9">
        <v>85</v>
      </c>
      <c r="F10" s="9">
        <f t="shared" si="0"/>
        <v>80</v>
      </c>
      <c r="G10" s="9">
        <v>70</v>
      </c>
      <c r="H10" s="9">
        <v>65</v>
      </c>
      <c r="I10" s="9">
        <v>64</v>
      </c>
      <c r="J10" s="9">
        <v>70</v>
      </c>
      <c r="K10" s="9">
        <f t="shared" si="1"/>
        <v>69.8</v>
      </c>
      <c r="L10" s="6" t="str">
        <f t="shared" si="2"/>
        <v>PASS</v>
      </c>
      <c r="M10" s="6" t="str">
        <f t="shared" si="3"/>
        <v>C</v>
      </c>
    </row>
    <row r="11" spans="1:13" x14ac:dyDescent="0.2">
      <c r="A11" s="4" t="s">
        <v>22</v>
      </c>
      <c r="B11" s="4" t="s">
        <v>57</v>
      </c>
      <c r="C11" s="9">
        <v>60</v>
      </c>
      <c r="D11" s="9">
        <v>0</v>
      </c>
      <c r="E11" s="9">
        <v>60</v>
      </c>
      <c r="F11" s="9">
        <f t="shared" si="0"/>
        <v>40</v>
      </c>
      <c r="G11" s="9">
        <v>50</v>
      </c>
      <c r="H11" s="9">
        <v>63</v>
      </c>
      <c r="I11" s="9">
        <v>78</v>
      </c>
      <c r="J11" s="9">
        <v>67</v>
      </c>
      <c r="K11" s="9">
        <f t="shared" si="1"/>
        <v>59.6</v>
      </c>
      <c r="L11" s="6" t="str">
        <f t="shared" si="2"/>
        <v>PASS</v>
      </c>
      <c r="M11" s="6" t="str">
        <f t="shared" si="3"/>
        <v>D</v>
      </c>
    </row>
    <row r="12" spans="1:13" x14ac:dyDescent="0.2">
      <c r="A12" s="4" t="s">
        <v>23</v>
      </c>
      <c r="B12" s="4" t="s">
        <v>58</v>
      </c>
      <c r="C12" s="9">
        <v>90</v>
      </c>
      <c r="D12" s="9">
        <v>95</v>
      </c>
      <c r="E12" s="9">
        <v>95</v>
      </c>
      <c r="F12" s="9">
        <f t="shared" si="0"/>
        <v>93.333333333333329</v>
      </c>
      <c r="G12" s="9">
        <v>98</v>
      </c>
      <c r="H12" s="9">
        <v>87</v>
      </c>
      <c r="I12" s="9">
        <v>91</v>
      </c>
      <c r="J12" s="9">
        <v>93</v>
      </c>
      <c r="K12" s="9">
        <f t="shared" si="1"/>
        <v>92.466666666666669</v>
      </c>
      <c r="L12" s="6" t="str">
        <f t="shared" si="2"/>
        <v>PASS</v>
      </c>
      <c r="M12" s="6" t="str">
        <f t="shared" si="3"/>
        <v>A</v>
      </c>
    </row>
    <row r="13" spans="1:13" x14ac:dyDescent="0.2">
      <c r="A13" s="4" t="s">
        <v>24</v>
      </c>
      <c r="B13" s="4" t="s">
        <v>59</v>
      </c>
      <c r="C13" s="9">
        <v>75</v>
      </c>
      <c r="D13" s="9">
        <v>0</v>
      </c>
      <c r="E13" s="9">
        <v>70</v>
      </c>
      <c r="F13" s="9">
        <f t="shared" si="0"/>
        <v>48.333333333333336</v>
      </c>
      <c r="G13" s="9">
        <v>97</v>
      </c>
      <c r="H13" s="9">
        <v>88</v>
      </c>
      <c r="I13" s="9">
        <v>92</v>
      </c>
      <c r="J13" s="9">
        <v>93</v>
      </c>
      <c r="K13" s="9">
        <f t="shared" si="1"/>
        <v>83.666666666666671</v>
      </c>
      <c r="L13" s="6" t="str">
        <f t="shared" si="2"/>
        <v>PASS</v>
      </c>
      <c r="M13" s="6" t="str">
        <f t="shared" si="3"/>
        <v>B</v>
      </c>
    </row>
    <row r="14" spans="1:13" x14ac:dyDescent="0.2">
      <c r="A14" s="4" t="s">
        <v>25</v>
      </c>
      <c r="B14" s="4" t="s">
        <v>60</v>
      </c>
      <c r="C14" s="9">
        <v>85</v>
      </c>
      <c r="D14" s="9">
        <v>80</v>
      </c>
      <c r="E14" s="9">
        <v>85</v>
      </c>
      <c r="F14" s="9">
        <f t="shared" si="0"/>
        <v>83.333333333333329</v>
      </c>
      <c r="G14" s="9">
        <v>87</v>
      </c>
      <c r="H14" s="9">
        <v>68</v>
      </c>
      <c r="I14" s="9">
        <v>75</v>
      </c>
      <c r="J14" s="9">
        <v>55</v>
      </c>
      <c r="K14" s="9">
        <f t="shared" si="1"/>
        <v>73.666666666666657</v>
      </c>
      <c r="L14" s="6" t="str">
        <f t="shared" si="2"/>
        <v>PASS</v>
      </c>
      <c r="M14" s="6" t="str">
        <f t="shared" si="3"/>
        <v>C</v>
      </c>
    </row>
    <row r="15" spans="1:13" x14ac:dyDescent="0.2">
      <c r="A15" s="4" t="s">
        <v>26</v>
      </c>
      <c r="B15" s="4" t="s">
        <v>61</v>
      </c>
      <c r="C15" s="9">
        <v>70</v>
      </c>
      <c r="D15" s="9">
        <v>85</v>
      </c>
      <c r="E15" s="9">
        <v>80</v>
      </c>
      <c r="F15" s="9">
        <f t="shared" si="0"/>
        <v>78.333333333333329</v>
      </c>
      <c r="G15" s="9">
        <v>87</v>
      </c>
      <c r="H15" s="9">
        <v>65</v>
      </c>
      <c r="I15" s="9">
        <v>54</v>
      </c>
      <c r="J15" s="9">
        <v>97</v>
      </c>
      <c r="K15" s="9">
        <f t="shared" si="1"/>
        <v>76.266666666666666</v>
      </c>
      <c r="L15" s="6" t="str">
        <f t="shared" si="2"/>
        <v>PASS</v>
      </c>
      <c r="M15" s="6" t="str">
        <f t="shared" si="3"/>
        <v>C</v>
      </c>
    </row>
    <row r="16" spans="1:13" x14ac:dyDescent="0.2">
      <c r="A16" s="4" t="s">
        <v>27</v>
      </c>
      <c r="B16" s="4" t="s">
        <v>62</v>
      </c>
      <c r="C16" s="9">
        <v>80</v>
      </c>
      <c r="D16" s="9">
        <v>80</v>
      </c>
      <c r="E16" s="9">
        <v>85</v>
      </c>
      <c r="F16" s="9">
        <f t="shared" si="0"/>
        <v>81.666666666666671</v>
      </c>
      <c r="G16" s="9">
        <v>93</v>
      </c>
      <c r="H16" s="9">
        <v>87</v>
      </c>
      <c r="I16" s="9">
        <v>80</v>
      </c>
      <c r="J16" s="9">
        <v>75</v>
      </c>
      <c r="K16" s="9">
        <f t="shared" si="1"/>
        <v>83.333333333333343</v>
      </c>
      <c r="L16" s="6" t="str">
        <f t="shared" si="2"/>
        <v>PASS</v>
      </c>
      <c r="M16" s="6" t="str">
        <f t="shared" si="3"/>
        <v>B</v>
      </c>
    </row>
    <row r="17" spans="1:13" x14ac:dyDescent="0.2">
      <c r="A17" s="4" t="s">
        <v>28</v>
      </c>
      <c r="B17" s="4" t="s">
        <v>63</v>
      </c>
      <c r="C17" s="9">
        <v>0</v>
      </c>
      <c r="D17" s="9">
        <v>60</v>
      </c>
      <c r="E17" s="9">
        <v>0</v>
      </c>
      <c r="F17" s="9">
        <f t="shared" si="0"/>
        <v>20</v>
      </c>
      <c r="G17" s="9">
        <v>55</v>
      </c>
      <c r="H17" s="9">
        <v>45</v>
      </c>
      <c r="I17" s="9">
        <v>36</v>
      </c>
      <c r="J17" s="9">
        <v>60</v>
      </c>
      <c r="K17" s="9">
        <f t="shared" si="1"/>
        <v>43.2</v>
      </c>
      <c r="L17" s="6" t="str">
        <f t="shared" si="2"/>
        <v>FAIL</v>
      </c>
      <c r="M17" s="6" t="str">
        <f t="shared" si="3"/>
        <v>F</v>
      </c>
    </row>
    <row r="18" spans="1:13" x14ac:dyDescent="0.2">
      <c r="A18" s="4" t="s">
        <v>29</v>
      </c>
      <c r="B18" s="4" t="s">
        <v>64</v>
      </c>
      <c r="C18" s="9">
        <v>75</v>
      </c>
      <c r="D18" s="9">
        <v>80</v>
      </c>
      <c r="E18" s="9">
        <v>85</v>
      </c>
      <c r="F18" s="9">
        <f t="shared" si="0"/>
        <v>80</v>
      </c>
      <c r="G18" s="9">
        <v>87</v>
      </c>
      <c r="H18" s="9">
        <v>98</v>
      </c>
      <c r="I18" s="9">
        <v>79</v>
      </c>
      <c r="J18" s="9">
        <v>83</v>
      </c>
      <c r="K18" s="9">
        <f t="shared" si="1"/>
        <v>85.4</v>
      </c>
      <c r="L18" s="6" t="str">
        <f t="shared" si="2"/>
        <v>PASS</v>
      </c>
      <c r="M18" s="6" t="str">
        <f t="shared" si="3"/>
        <v>B</v>
      </c>
    </row>
    <row r="19" spans="1:13" x14ac:dyDescent="0.2">
      <c r="A19" s="4" t="s">
        <v>30</v>
      </c>
      <c r="B19" s="4" t="s">
        <v>65</v>
      </c>
      <c r="C19" s="9">
        <v>85</v>
      </c>
      <c r="D19" s="9">
        <v>85</v>
      </c>
      <c r="E19" s="9">
        <v>80</v>
      </c>
      <c r="F19" s="9">
        <f t="shared" si="0"/>
        <v>83.333333333333329</v>
      </c>
      <c r="G19" s="9">
        <v>73</v>
      </c>
      <c r="H19" s="9">
        <v>65</v>
      </c>
      <c r="I19" s="9">
        <v>63</v>
      </c>
      <c r="J19" s="9">
        <v>71</v>
      </c>
      <c r="K19" s="9">
        <f t="shared" si="1"/>
        <v>71.066666666666663</v>
      </c>
      <c r="L19" s="6" t="str">
        <f t="shared" si="2"/>
        <v>PASS</v>
      </c>
      <c r="M19" s="6" t="str">
        <f t="shared" si="3"/>
        <v>C</v>
      </c>
    </row>
    <row r="20" spans="1:13" x14ac:dyDescent="0.2">
      <c r="A20" s="4" t="s">
        <v>31</v>
      </c>
      <c r="B20" s="4" t="s">
        <v>66</v>
      </c>
      <c r="C20" s="9">
        <v>75</v>
      </c>
      <c r="D20" s="9">
        <v>80</v>
      </c>
      <c r="E20" s="9">
        <v>80</v>
      </c>
      <c r="F20" s="9">
        <f t="shared" si="0"/>
        <v>78.333333333333329</v>
      </c>
      <c r="G20" s="9">
        <v>87</v>
      </c>
      <c r="H20" s="9">
        <v>54</v>
      </c>
      <c r="I20" s="9">
        <v>69</v>
      </c>
      <c r="J20" s="9">
        <v>78</v>
      </c>
      <c r="K20" s="9">
        <f t="shared" si="1"/>
        <v>73.266666666666666</v>
      </c>
      <c r="L20" s="6" t="str">
        <f t="shared" si="2"/>
        <v>PASS</v>
      </c>
      <c r="M20" s="6" t="str">
        <f t="shared" si="3"/>
        <v>C</v>
      </c>
    </row>
    <row r="21" spans="1:13" x14ac:dyDescent="0.2">
      <c r="A21" s="4" t="s">
        <v>32</v>
      </c>
      <c r="B21" s="4" t="s">
        <v>67</v>
      </c>
      <c r="C21" s="9">
        <v>95</v>
      </c>
      <c r="D21" s="9">
        <v>90</v>
      </c>
      <c r="E21" s="9">
        <v>95</v>
      </c>
      <c r="F21" s="9">
        <f t="shared" si="0"/>
        <v>93.333333333333329</v>
      </c>
      <c r="G21" s="9">
        <v>85</v>
      </c>
      <c r="H21" s="9">
        <v>98</v>
      </c>
      <c r="I21" s="9">
        <v>98</v>
      </c>
      <c r="J21" s="9">
        <v>98</v>
      </c>
      <c r="K21" s="9">
        <f t="shared" si="1"/>
        <v>94.466666666666669</v>
      </c>
      <c r="L21" s="6" t="str">
        <f t="shared" si="2"/>
        <v>PASS</v>
      </c>
      <c r="M21" s="6" t="str">
        <f t="shared" si="3"/>
        <v>A</v>
      </c>
    </row>
    <row r="22" spans="1:13" x14ac:dyDescent="0.2">
      <c r="A22" s="4" t="s">
        <v>33</v>
      </c>
      <c r="B22" s="4" t="s">
        <v>68</v>
      </c>
      <c r="C22" s="9">
        <v>60</v>
      </c>
      <c r="D22" s="9">
        <v>70</v>
      </c>
      <c r="E22" s="9">
        <v>65</v>
      </c>
      <c r="F22" s="9">
        <f t="shared" si="0"/>
        <v>65</v>
      </c>
      <c r="G22" s="9">
        <v>68</v>
      </c>
      <c r="H22" s="9">
        <v>78</v>
      </c>
      <c r="I22" s="9">
        <v>78</v>
      </c>
      <c r="J22" s="9">
        <v>78</v>
      </c>
      <c r="K22" s="9">
        <f t="shared" si="1"/>
        <v>73.400000000000006</v>
      </c>
      <c r="L22" s="6" t="str">
        <f t="shared" si="2"/>
        <v>PASS</v>
      </c>
      <c r="M22" s="6" t="str">
        <f t="shared" si="3"/>
        <v>C</v>
      </c>
    </row>
    <row r="23" spans="1:13" x14ac:dyDescent="0.2">
      <c r="A23" s="4" t="s">
        <v>34</v>
      </c>
      <c r="B23" s="4" t="s">
        <v>69</v>
      </c>
      <c r="C23" s="9">
        <v>50</v>
      </c>
      <c r="D23" s="9">
        <v>0</v>
      </c>
      <c r="E23" s="9">
        <v>65</v>
      </c>
      <c r="F23" s="9">
        <f t="shared" si="0"/>
        <v>38.333333333333336</v>
      </c>
      <c r="G23" s="9">
        <v>65</v>
      </c>
      <c r="H23" s="9">
        <v>65</v>
      </c>
      <c r="I23" s="9">
        <v>65</v>
      </c>
      <c r="J23" s="9">
        <v>65</v>
      </c>
      <c r="K23" s="9">
        <f t="shared" si="1"/>
        <v>59.666666666666671</v>
      </c>
      <c r="L23" s="6" t="str">
        <f t="shared" si="2"/>
        <v>PASS</v>
      </c>
      <c r="M23" s="6" t="str">
        <f t="shared" si="3"/>
        <v>D</v>
      </c>
    </row>
    <row r="24" spans="1:13" x14ac:dyDescent="0.2">
      <c r="A24" s="4" t="s">
        <v>35</v>
      </c>
      <c r="B24" s="4" t="s">
        <v>70</v>
      </c>
      <c r="C24" s="9">
        <v>70</v>
      </c>
      <c r="D24" s="9">
        <v>65</v>
      </c>
      <c r="E24" s="9">
        <v>0</v>
      </c>
      <c r="F24" s="9">
        <f t="shared" si="0"/>
        <v>45</v>
      </c>
      <c r="G24" s="9">
        <v>65</v>
      </c>
      <c r="H24" s="9">
        <v>70</v>
      </c>
      <c r="I24" s="9">
        <v>55</v>
      </c>
      <c r="J24" s="9">
        <v>62</v>
      </c>
      <c r="K24" s="9">
        <f t="shared" si="1"/>
        <v>59.4</v>
      </c>
      <c r="L24" s="6" t="str">
        <f t="shared" si="2"/>
        <v>FAIL</v>
      </c>
      <c r="M24" s="6" t="str">
        <f t="shared" si="3"/>
        <v>F</v>
      </c>
    </row>
    <row r="25" spans="1:13" x14ac:dyDescent="0.2">
      <c r="A25" s="4" t="s">
        <v>36</v>
      </c>
      <c r="B25" s="4" t="s">
        <v>71</v>
      </c>
      <c r="C25" s="9">
        <v>85</v>
      </c>
      <c r="D25" s="9">
        <v>80</v>
      </c>
      <c r="E25" s="9">
        <v>85</v>
      </c>
      <c r="F25" s="9">
        <f t="shared" si="0"/>
        <v>83.333333333333329</v>
      </c>
      <c r="G25" s="9">
        <v>78</v>
      </c>
      <c r="H25" s="9">
        <v>87</v>
      </c>
      <c r="I25" s="9">
        <v>82</v>
      </c>
      <c r="J25" s="9">
        <v>87</v>
      </c>
      <c r="K25" s="9">
        <f t="shared" si="1"/>
        <v>83.466666666666669</v>
      </c>
      <c r="L25" s="6" t="str">
        <f t="shared" si="2"/>
        <v>PASS</v>
      </c>
      <c r="M25" s="6" t="str">
        <f t="shared" si="3"/>
        <v>B</v>
      </c>
    </row>
    <row r="26" spans="1:13" x14ac:dyDescent="0.2">
      <c r="A26" s="4" t="s">
        <v>37</v>
      </c>
      <c r="B26" s="4" t="s">
        <v>72</v>
      </c>
      <c r="C26" s="9">
        <v>90</v>
      </c>
      <c r="D26" s="9">
        <v>95</v>
      </c>
      <c r="E26" s="9">
        <v>90</v>
      </c>
      <c r="F26" s="9">
        <f t="shared" si="0"/>
        <v>91.666666666666671</v>
      </c>
      <c r="G26" s="9">
        <v>90</v>
      </c>
      <c r="H26" s="9">
        <v>95</v>
      </c>
      <c r="I26" s="9">
        <v>85</v>
      </c>
      <c r="J26" s="9">
        <v>47</v>
      </c>
      <c r="K26" s="9">
        <f t="shared" si="1"/>
        <v>81.733333333333334</v>
      </c>
      <c r="L26" s="6" t="str">
        <f t="shared" si="2"/>
        <v>PASS</v>
      </c>
      <c r="M26" s="6" t="str">
        <f t="shared" si="3"/>
        <v>B</v>
      </c>
    </row>
    <row r="27" spans="1:13" x14ac:dyDescent="0.2">
      <c r="A27" s="4" t="s">
        <v>38</v>
      </c>
      <c r="B27" s="4" t="s">
        <v>73</v>
      </c>
      <c r="C27" s="9">
        <v>80</v>
      </c>
      <c r="D27" s="9">
        <v>90</v>
      </c>
      <c r="E27" s="9">
        <v>95</v>
      </c>
      <c r="F27" s="9">
        <f t="shared" si="0"/>
        <v>88.333333333333329</v>
      </c>
      <c r="G27" s="9">
        <v>95</v>
      </c>
      <c r="H27" s="9">
        <v>100</v>
      </c>
      <c r="I27" s="9">
        <v>98</v>
      </c>
      <c r="J27" s="9">
        <v>92</v>
      </c>
      <c r="K27" s="9">
        <f t="shared" si="1"/>
        <v>94.666666666666657</v>
      </c>
      <c r="L27" s="6" t="str">
        <f t="shared" si="2"/>
        <v>PASS</v>
      </c>
      <c r="M27" s="6" t="str">
        <f t="shared" si="3"/>
        <v>A</v>
      </c>
    </row>
    <row r="28" spans="1:13" x14ac:dyDescent="0.2">
      <c r="A28" s="4" t="s">
        <v>48</v>
      </c>
      <c r="B28" s="4" t="s">
        <v>74</v>
      </c>
      <c r="C28" s="9">
        <v>90</v>
      </c>
      <c r="D28" s="9">
        <v>70</v>
      </c>
      <c r="E28" s="9">
        <v>75</v>
      </c>
      <c r="F28" s="9">
        <f t="shared" si="0"/>
        <v>78.333333333333329</v>
      </c>
      <c r="G28" s="9">
        <v>78</v>
      </c>
      <c r="H28" s="9">
        <v>87</v>
      </c>
      <c r="I28" s="9">
        <v>60</v>
      </c>
      <c r="J28" s="9">
        <v>69</v>
      </c>
      <c r="K28" s="9">
        <f t="shared" si="1"/>
        <v>74.466666666666669</v>
      </c>
      <c r="L28" s="6" t="str">
        <f t="shared" si="2"/>
        <v>PASS</v>
      </c>
      <c r="M28" s="6" t="str">
        <f t="shared" si="3"/>
        <v>C</v>
      </c>
    </row>
    <row r="29" spans="1:13" x14ac:dyDescent="0.2">
      <c r="A29" s="4" t="s">
        <v>39</v>
      </c>
      <c r="B29" s="4" t="s">
        <v>75</v>
      </c>
      <c r="C29" s="9">
        <v>75</v>
      </c>
      <c r="D29" s="9">
        <v>90</v>
      </c>
      <c r="E29" s="9">
        <v>85</v>
      </c>
      <c r="F29" s="9">
        <f t="shared" si="0"/>
        <v>83.333333333333329</v>
      </c>
      <c r="G29" s="9">
        <v>98</v>
      </c>
      <c r="H29" s="9">
        <v>75</v>
      </c>
      <c r="I29" s="9">
        <v>78</v>
      </c>
      <c r="J29" s="9">
        <v>87</v>
      </c>
      <c r="K29" s="9">
        <f t="shared" si="1"/>
        <v>84.266666666666666</v>
      </c>
      <c r="L29" s="6" t="str">
        <f t="shared" si="2"/>
        <v>PASS</v>
      </c>
      <c r="M29" s="6" t="str">
        <f t="shared" si="3"/>
        <v>B</v>
      </c>
    </row>
    <row r="30" spans="1:13" x14ac:dyDescent="0.2">
      <c r="A30" s="4" t="s">
        <v>40</v>
      </c>
      <c r="B30" s="4" t="s">
        <v>76</v>
      </c>
      <c r="C30" s="9">
        <v>85</v>
      </c>
      <c r="D30" s="9">
        <v>90</v>
      </c>
      <c r="E30" s="9">
        <v>75</v>
      </c>
      <c r="F30" s="9">
        <f t="shared" si="0"/>
        <v>83.333333333333329</v>
      </c>
      <c r="G30" s="9">
        <v>80</v>
      </c>
      <c r="H30" s="9">
        <v>65</v>
      </c>
      <c r="I30" s="9">
        <v>64</v>
      </c>
      <c r="J30" s="9">
        <v>65</v>
      </c>
      <c r="K30" s="9">
        <f t="shared" si="1"/>
        <v>71.466666666666669</v>
      </c>
      <c r="L30" s="6" t="str">
        <f t="shared" si="2"/>
        <v>PASS</v>
      </c>
      <c r="M30" s="6" t="str">
        <f t="shared" si="3"/>
        <v>C</v>
      </c>
    </row>
    <row r="31" spans="1:13" x14ac:dyDescent="0.2">
      <c r="A31" s="4" t="s">
        <v>41</v>
      </c>
      <c r="B31" s="4" t="s">
        <v>77</v>
      </c>
      <c r="C31" s="9">
        <v>90</v>
      </c>
      <c r="D31" s="9">
        <v>70</v>
      </c>
      <c r="E31" s="9">
        <v>80</v>
      </c>
      <c r="F31" s="9">
        <f t="shared" si="0"/>
        <v>80</v>
      </c>
      <c r="G31" s="9">
        <v>78</v>
      </c>
      <c r="H31" s="9">
        <v>63</v>
      </c>
      <c r="I31" s="9">
        <v>78</v>
      </c>
      <c r="J31" s="9">
        <v>78</v>
      </c>
      <c r="K31" s="9">
        <f t="shared" si="1"/>
        <v>75.400000000000006</v>
      </c>
      <c r="L31" s="6" t="str">
        <f t="shared" si="2"/>
        <v>PASS</v>
      </c>
      <c r="M31" s="6" t="str">
        <f t="shared" si="3"/>
        <v>C</v>
      </c>
    </row>
    <row r="32" spans="1:13" x14ac:dyDescent="0.2">
      <c r="A32" s="4" t="s">
        <v>42</v>
      </c>
      <c r="B32" s="4" t="s">
        <v>78</v>
      </c>
      <c r="C32" s="9">
        <v>100</v>
      </c>
      <c r="D32" s="9">
        <v>95</v>
      </c>
      <c r="E32" s="9">
        <v>95</v>
      </c>
      <c r="F32" s="9">
        <f t="shared" si="0"/>
        <v>96.666666666666671</v>
      </c>
      <c r="G32" s="9">
        <v>98</v>
      </c>
      <c r="H32" s="9">
        <v>87</v>
      </c>
      <c r="I32" s="9">
        <v>91</v>
      </c>
      <c r="J32" s="9">
        <v>100</v>
      </c>
      <c r="K32" s="9">
        <f t="shared" si="1"/>
        <v>94.533333333333331</v>
      </c>
      <c r="L32" s="6" t="str">
        <f t="shared" si="2"/>
        <v>PASS</v>
      </c>
      <c r="M32" s="6" t="str">
        <f t="shared" si="3"/>
        <v>A</v>
      </c>
    </row>
    <row r="33" spans="1:13" x14ac:dyDescent="0.2">
      <c r="A33" s="4" t="s">
        <v>49</v>
      </c>
      <c r="B33" s="4" t="s">
        <v>79</v>
      </c>
      <c r="C33" s="9">
        <v>75</v>
      </c>
      <c r="D33" s="9">
        <v>80</v>
      </c>
      <c r="E33" s="9">
        <v>70</v>
      </c>
      <c r="F33" s="9">
        <f t="shared" si="0"/>
        <v>75</v>
      </c>
      <c r="G33" s="9">
        <v>65</v>
      </c>
      <c r="H33" s="9">
        <v>85</v>
      </c>
      <c r="I33" s="9">
        <v>50</v>
      </c>
      <c r="J33" s="9">
        <v>78</v>
      </c>
      <c r="K33" s="9">
        <f t="shared" si="1"/>
        <v>70.599999999999994</v>
      </c>
      <c r="L33" s="6" t="str">
        <f t="shared" si="2"/>
        <v>PASS</v>
      </c>
      <c r="M33" s="6" t="str">
        <f t="shared" si="3"/>
        <v>C</v>
      </c>
    </row>
    <row r="34" spans="1:13" x14ac:dyDescent="0.2">
      <c r="A34" s="4" t="s">
        <v>50</v>
      </c>
      <c r="B34" s="4" t="s">
        <v>80</v>
      </c>
      <c r="C34" s="9">
        <v>75</v>
      </c>
      <c r="D34" s="9">
        <v>80</v>
      </c>
      <c r="E34" s="9">
        <v>75</v>
      </c>
      <c r="F34" s="9">
        <f t="shared" si="0"/>
        <v>76.666666666666671</v>
      </c>
      <c r="G34" s="9">
        <v>69</v>
      </c>
      <c r="H34" s="9">
        <v>45</v>
      </c>
      <c r="I34" s="9">
        <v>36</v>
      </c>
      <c r="J34" s="9">
        <v>5</v>
      </c>
      <c r="K34" s="9">
        <f t="shared" si="1"/>
        <v>46.333333333333336</v>
      </c>
      <c r="L34" s="6" t="str">
        <f t="shared" si="2"/>
        <v>FAIL</v>
      </c>
      <c r="M34" s="6" t="str">
        <f t="shared" si="3"/>
        <v>F</v>
      </c>
    </row>
    <row r="35" spans="1:13" x14ac:dyDescent="0.2">
      <c r="A35" s="4" t="s">
        <v>43</v>
      </c>
      <c r="B35" s="4" t="s">
        <v>81</v>
      </c>
      <c r="C35" s="9">
        <v>80</v>
      </c>
      <c r="D35" s="9">
        <v>85</v>
      </c>
      <c r="E35" s="9">
        <v>90</v>
      </c>
      <c r="F35" s="9">
        <f t="shared" si="0"/>
        <v>85</v>
      </c>
      <c r="G35" s="9">
        <v>78</v>
      </c>
      <c r="H35" s="9">
        <v>90</v>
      </c>
      <c r="I35" s="9">
        <v>97</v>
      </c>
      <c r="J35" s="9">
        <v>98</v>
      </c>
      <c r="K35" s="9">
        <f t="shared" si="1"/>
        <v>89.6</v>
      </c>
      <c r="L35" s="6" t="str">
        <f t="shared" si="2"/>
        <v>PASS</v>
      </c>
      <c r="M35" s="6" t="str">
        <f t="shared" si="3"/>
        <v>A</v>
      </c>
    </row>
    <row r="36" spans="1:13" x14ac:dyDescent="0.2">
      <c r="A36" s="4" t="s">
        <v>44</v>
      </c>
      <c r="B36" s="4" t="s">
        <v>82</v>
      </c>
      <c r="C36" s="9">
        <v>90</v>
      </c>
      <c r="D36" s="9">
        <v>95</v>
      </c>
      <c r="E36" s="9">
        <v>100</v>
      </c>
      <c r="F36" s="9">
        <f t="shared" si="0"/>
        <v>95</v>
      </c>
      <c r="G36" s="9">
        <v>98</v>
      </c>
      <c r="H36" s="9">
        <v>97</v>
      </c>
      <c r="I36" s="9">
        <v>87</v>
      </c>
      <c r="J36" s="9">
        <v>87</v>
      </c>
      <c r="K36" s="9">
        <f t="shared" si="1"/>
        <v>92.8</v>
      </c>
      <c r="L36" s="6" t="str">
        <f t="shared" si="2"/>
        <v>PASS</v>
      </c>
      <c r="M36" s="6" t="str">
        <f t="shared" si="3"/>
        <v>A</v>
      </c>
    </row>
    <row r="37" spans="1:13" x14ac:dyDescent="0.2">
      <c r="A37" s="4" t="s">
        <v>45</v>
      </c>
      <c r="B37" s="4" t="s">
        <v>83</v>
      </c>
      <c r="C37" s="9">
        <v>95</v>
      </c>
      <c r="D37" s="9">
        <v>100</v>
      </c>
      <c r="E37" s="9">
        <v>90</v>
      </c>
      <c r="F37" s="9">
        <f t="shared" si="0"/>
        <v>95</v>
      </c>
      <c r="G37" s="9">
        <v>88</v>
      </c>
      <c r="H37" s="9">
        <v>98</v>
      </c>
      <c r="I37" s="9">
        <v>89</v>
      </c>
      <c r="J37" s="9">
        <v>78</v>
      </c>
      <c r="K37" s="9">
        <f t="shared" si="1"/>
        <v>89.6</v>
      </c>
      <c r="L37" s="6" t="str">
        <f t="shared" si="2"/>
        <v>PASS</v>
      </c>
      <c r="M37" s="6" t="str">
        <f t="shared" si="3"/>
        <v>A</v>
      </c>
    </row>
    <row r="38" spans="1:13" x14ac:dyDescent="0.2">
      <c r="A38" s="4" t="s">
        <v>46</v>
      </c>
      <c r="B38" s="4" t="s">
        <v>58</v>
      </c>
      <c r="C38" s="9">
        <v>80</v>
      </c>
      <c r="D38" s="9">
        <v>80</v>
      </c>
      <c r="E38" s="9">
        <v>85</v>
      </c>
      <c r="F38" s="9">
        <f t="shared" si="0"/>
        <v>81.666666666666671</v>
      </c>
      <c r="G38" s="9">
        <v>78</v>
      </c>
      <c r="H38" s="9">
        <v>75</v>
      </c>
      <c r="I38" s="9">
        <v>76</v>
      </c>
      <c r="J38" s="9">
        <v>87</v>
      </c>
      <c r="K38" s="9">
        <f t="shared" si="1"/>
        <v>79.533333333333331</v>
      </c>
      <c r="L38" s="6" t="str">
        <f t="shared" si="2"/>
        <v>PASS</v>
      </c>
      <c r="M38" s="6" t="str">
        <f t="shared" si="3"/>
        <v>B</v>
      </c>
    </row>
    <row r="39" spans="1:13" x14ac:dyDescent="0.2">
      <c r="A39" s="4" t="s">
        <v>47</v>
      </c>
      <c r="B39" s="4" t="s">
        <v>84</v>
      </c>
      <c r="C39" s="9">
        <v>85</v>
      </c>
      <c r="D39" s="9">
        <v>80</v>
      </c>
      <c r="E39" s="9">
        <v>80</v>
      </c>
      <c r="F39" s="9">
        <f t="shared" si="0"/>
        <v>81.666666666666671</v>
      </c>
      <c r="G39" s="9">
        <v>82</v>
      </c>
      <c r="H39" s="9">
        <v>84</v>
      </c>
      <c r="I39" s="9">
        <v>86</v>
      </c>
      <c r="J39" s="9">
        <v>80</v>
      </c>
      <c r="K39" s="9">
        <f t="shared" si="1"/>
        <v>82.733333333333334</v>
      </c>
      <c r="L39" s="6" t="str">
        <f t="shared" si="2"/>
        <v>PASS</v>
      </c>
      <c r="M39" s="6" t="str">
        <f t="shared" si="3"/>
        <v>B</v>
      </c>
    </row>
    <row r="40" spans="1:13" ht="13.5" customHeight="1" x14ac:dyDescent="0.2"/>
    <row r="41" spans="1:13" s="1" customFormat="1" x14ac:dyDescent="0.2">
      <c r="A41" s="3" t="s">
        <v>85</v>
      </c>
      <c r="B41" s="3"/>
      <c r="C41" s="10">
        <f>AVERAGE(C5:C39)</f>
        <v>77.285714285714292</v>
      </c>
      <c r="D41" s="10">
        <f t="shared" ref="D41:K41" si="4">AVERAGE(D5:D39)</f>
        <v>72.714285714285708</v>
      </c>
      <c r="E41" s="10">
        <f t="shared" si="4"/>
        <v>75.285714285714292</v>
      </c>
      <c r="F41" s="10">
        <f t="shared" si="4"/>
        <v>75.095238095238074</v>
      </c>
      <c r="G41" s="10">
        <f t="shared" si="4"/>
        <v>80.171428571428578</v>
      </c>
      <c r="H41" s="10">
        <f t="shared" si="4"/>
        <v>78.657142857142858</v>
      </c>
      <c r="I41" s="10">
        <f t="shared" si="4"/>
        <v>74.685714285714283</v>
      </c>
      <c r="J41" s="10">
        <f t="shared" si="4"/>
        <v>75.571428571428569</v>
      </c>
      <c r="K41" s="10">
        <f t="shared" si="4"/>
        <v>76.836190476190481</v>
      </c>
      <c r="L41" s="7"/>
      <c r="M41" s="7"/>
    </row>
    <row r="42" spans="1:13" s="1" customFormat="1" x14ac:dyDescent="0.2">
      <c r="A42" s="3" t="s">
        <v>86</v>
      </c>
      <c r="B42" s="3"/>
      <c r="C42" s="10">
        <f>MAX(C5:C39)</f>
        <v>100</v>
      </c>
      <c r="D42" s="10">
        <f t="shared" ref="D42:K42" si="5">MAX(D5:D39)</f>
        <v>100</v>
      </c>
      <c r="E42" s="10">
        <f t="shared" si="5"/>
        <v>100</v>
      </c>
      <c r="F42" s="10">
        <f t="shared" si="5"/>
        <v>96.666666666666671</v>
      </c>
      <c r="G42" s="10">
        <f t="shared" si="5"/>
        <v>100</v>
      </c>
      <c r="H42" s="10">
        <f t="shared" si="5"/>
        <v>100</v>
      </c>
      <c r="I42" s="10">
        <f t="shared" si="5"/>
        <v>98</v>
      </c>
      <c r="J42" s="10">
        <f t="shared" si="5"/>
        <v>100</v>
      </c>
      <c r="K42" s="10">
        <f t="shared" si="5"/>
        <v>94.666666666666657</v>
      </c>
      <c r="L42" s="7"/>
      <c r="M42" s="7"/>
    </row>
    <row r="43" spans="1:13" s="1" customFormat="1" x14ac:dyDescent="0.2">
      <c r="A43" s="3" t="s">
        <v>87</v>
      </c>
      <c r="B43" s="3"/>
      <c r="C43" s="10">
        <f>MIN(C5:C39)</f>
        <v>0</v>
      </c>
      <c r="D43" s="10">
        <f t="shared" ref="D43:K43" si="6">MIN(D5:D39)</f>
        <v>0</v>
      </c>
      <c r="E43" s="10">
        <f t="shared" si="6"/>
        <v>0</v>
      </c>
      <c r="F43" s="10">
        <f t="shared" si="6"/>
        <v>20</v>
      </c>
      <c r="G43" s="10">
        <f t="shared" si="6"/>
        <v>49</v>
      </c>
      <c r="H43" s="10">
        <f t="shared" si="6"/>
        <v>45</v>
      </c>
      <c r="I43" s="10">
        <f t="shared" si="6"/>
        <v>36</v>
      </c>
      <c r="J43" s="10">
        <f t="shared" si="6"/>
        <v>5</v>
      </c>
      <c r="K43" s="10">
        <f t="shared" si="6"/>
        <v>43.2</v>
      </c>
      <c r="L43" s="7"/>
      <c r="M43" s="7"/>
    </row>
    <row r="44" spans="1:13" s="1" customFormat="1" x14ac:dyDescent="0.2">
      <c r="A44" s="3" t="s">
        <v>88</v>
      </c>
      <c r="B44" s="3"/>
      <c r="C44" s="7">
        <f>MODE(C5:C39)</f>
        <v>75</v>
      </c>
      <c r="D44" s="7">
        <f t="shared" ref="D44:K44" si="7">MODE(D5:D39)</f>
        <v>80</v>
      </c>
      <c r="E44" s="7">
        <f t="shared" si="7"/>
        <v>85</v>
      </c>
      <c r="F44" s="7">
        <f t="shared" si="7"/>
        <v>83.333333333333329</v>
      </c>
      <c r="G44" s="7">
        <f t="shared" si="7"/>
        <v>78</v>
      </c>
      <c r="H44" s="7">
        <f t="shared" si="7"/>
        <v>87</v>
      </c>
      <c r="I44" s="7">
        <f t="shared" si="7"/>
        <v>78</v>
      </c>
      <c r="J44" s="7">
        <f t="shared" si="7"/>
        <v>78</v>
      </c>
      <c r="K44" s="7">
        <f t="shared" si="7"/>
        <v>89.6</v>
      </c>
      <c r="L44" s="7"/>
      <c r="M44" s="7"/>
    </row>
    <row r="45" spans="1:13" s="1" customFormat="1" x14ac:dyDescent="0.2">
      <c r="A45" s="3" t="s">
        <v>89</v>
      </c>
      <c r="B45" s="3"/>
      <c r="C45" s="10">
        <f>MEDIAN(C5:C39)</f>
        <v>80</v>
      </c>
      <c r="D45" s="10">
        <f t="shared" ref="D45:K45" si="8">MEDIAN(D5:D39)</f>
        <v>80</v>
      </c>
      <c r="E45" s="10">
        <f t="shared" si="8"/>
        <v>80</v>
      </c>
      <c r="F45" s="10">
        <f t="shared" si="8"/>
        <v>80</v>
      </c>
      <c r="G45" s="10">
        <f t="shared" si="8"/>
        <v>82</v>
      </c>
      <c r="H45" s="10">
        <f t="shared" si="8"/>
        <v>85</v>
      </c>
      <c r="I45" s="10">
        <f t="shared" si="8"/>
        <v>78</v>
      </c>
      <c r="J45" s="10">
        <f t="shared" si="8"/>
        <v>78</v>
      </c>
      <c r="K45" s="10">
        <f t="shared" si="8"/>
        <v>77.533333333333331</v>
      </c>
      <c r="L45" s="7"/>
      <c r="M45" s="7"/>
    </row>
  </sheetData>
  <pageMargins left="0.7" right="0.7" top="0.75" bottom="0.75" header="0.3" footer="0.3"/>
  <pageSetup orientation="portrait" r:id="rId1"/>
  <headerFooter>
    <oddHeader>&amp;LActivity 50 Claire O'Connor&amp;CTEACHER'S GRADE BOOK&amp;RApril 9, 2012</oddHeader>
    <oddFooter>&amp;CPAGE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Ridgefield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RPS</dc:creator>
  <cp:lastModifiedBy>RPS</cp:lastModifiedBy>
  <dcterms:created xsi:type="dcterms:W3CDTF">2012-03-28T16:08:41Z</dcterms:created>
  <dcterms:modified xsi:type="dcterms:W3CDTF">2012-04-09T14:16:56Z</dcterms:modified>
</cp:coreProperties>
</file>